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582095\Desktop\Przetargi DI 2020\4 DI. Budowa Centrum Innowacyjnego\Do zamieszczenia SIWZ + załączniki word\Do zamieszczenia\fc fo har do pisma 68\"/>
    </mc:Choice>
  </mc:AlternateContent>
  <bookViews>
    <workbookView xWindow="0" yWindow="0" windowWidth="25200" windowHeight="1177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" i="1" l="1"/>
  <c r="V62" i="1"/>
  <c r="W62" i="1"/>
  <c r="X62" i="1"/>
  <c r="Y62" i="1"/>
  <c r="Z62" i="1"/>
  <c r="I62" i="1" l="1"/>
  <c r="J62" i="1"/>
  <c r="K62" i="1"/>
  <c r="P62" i="1"/>
  <c r="T62" i="1"/>
  <c r="C61" i="1"/>
  <c r="D61" i="1" s="1"/>
  <c r="C50" i="1"/>
  <c r="D50" i="1" s="1"/>
  <c r="C22" i="1"/>
  <c r="D22" i="1" s="1"/>
  <c r="C15" i="1"/>
  <c r="H62" i="1"/>
  <c r="F62" i="1"/>
  <c r="Q62" i="1" l="1"/>
  <c r="M62" i="1"/>
  <c r="N62" i="1"/>
  <c r="L62" i="1"/>
  <c r="O62" i="1"/>
  <c r="E62" i="1"/>
  <c r="S62" i="1"/>
  <c r="G62" i="1"/>
  <c r="R62" i="1"/>
  <c r="D33" i="1"/>
  <c r="D15" i="1"/>
</calcChain>
</file>

<file path=xl/sharedStrings.xml><?xml version="1.0" encoding="utf-8"?>
<sst xmlns="http://schemas.openxmlformats.org/spreadsheetml/2006/main" count="131" uniqueCount="131">
  <si>
    <t>l.p.</t>
  </si>
  <si>
    <t>Rodzaj robót</t>
  </si>
  <si>
    <t>wartość robót netto  [zł]</t>
  </si>
  <si>
    <t>wartość robót brutto [zł]</t>
  </si>
  <si>
    <t>termin realizacji [miesiące] - zgodnie z zaoferowanym terminem w ofercie</t>
  </si>
  <si>
    <t>1 m-c</t>
  </si>
  <si>
    <t>2 m-c</t>
  </si>
  <si>
    <t>4 m-c</t>
  </si>
  <si>
    <t>5 m-c</t>
  </si>
  <si>
    <t>6 m-c</t>
  </si>
  <si>
    <t>7 m-c</t>
  </si>
  <si>
    <t>8 m-c</t>
  </si>
  <si>
    <t>9 m-c</t>
  </si>
  <si>
    <t>10 m-c</t>
  </si>
  <si>
    <t>11 m-c</t>
  </si>
  <si>
    <t>12 m-c</t>
  </si>
  <si>
    <t>13 m-c</t>
  </si>
  <si>
    <t>14 m-c</t>
  </si>
  <si>
    <t>15 m-c</t>
  </si>
  <si>
    <t>16 m-c</t>
  </si>
  <si>
    <t>3 m-c</t>
  </si>
  <si>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</si>
  <si>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</si>
  <si>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</si>
  <si>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</si>
  <si>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</si>
  <si>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</si>
  <si>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</si>
  <si>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</si>
  <si>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</si>
  <si>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</si>
  <si>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</si>
  <si>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3.1.</t>
  </si>
  <si>
    <t>Roboty ziemne</t>
  </si>
  <si>
    <t>3.3</t>
  </si>
  <si>
    <t>3.4</t>
  </si>
  <si>
    <t>3.5</t>
  </si>
  <si>
    <t>3.6</t>
  </si>
  <si>
    <t>3.8</t>
  </si>
  <si>
    <t>4.</t>
  </si>
  <si>
    <t>4.1</t>
  </si>
  <si>
    <t>4.2</t>
  </si>
  <si>
    <t>4.3</t>
  </si>
  <si>
    <t>4.4</t>
  </si>
  <si>
    <t>4.5</t>
  </si>
  <si>
    <t>4.6</t>
  </si>
  <si>
    <t>5.</t>
  </si>
  <si>
    <t>5.1</t>
  </si>
  <si>
    <t>5.2</t>
  </si>
  <si>
    <t>5.3</t>
  </si>
  <si>
    <t>5.4</t>
  </si>
  <si>
    <t>5.5</t>
  </si>
  <si>
    <t>5.6</t>
  </si>
  <si>
    <t>5.7</t>
  </si>
  <si>
    <t>INSTALACJE ELEKTRYCZNE</t>
  </si>
  <si>
    <t>Uwaga:</t>
  </si>
  <si>
    <t>1. do harmonogramu należy wstawić termin zaoferowany  w ofercie.</t>
  </si>
  <si>
    <t>Miejscowość, data ……………………………………………….</t>
  </si>
  <si>
    <t>Zagospodarowanie terenu</t>
  </si>
  <si>
    <t>Zieleń</t>
  </si>
  <si>
    <t>Oświetlenie</t>
  </si>
  <si>
    <t>DFA + Zbiornik</t>
  </si>
  <si>
    <t>PKT. 1 - Razem - Zagospodarowanie terenu</t>
  </si>
  <si>
    <t>wod. - kan. + ppoż.</t>
  </si>
  <si>
    <t>c.o.</t>
  </si>
  <si>
    <t>energetyczne</t>
  </si>
  <si>
    <t>teletechniczne</t>
  </si>
  <si>
    <t>3.2</t>
  </si>
  <si>
    <t>Fundamety</t>
  </si>
  <si>
    <t>Stan surowy</t>
  </si>
  <si>
    <t>Stan wykończeniowy zewn.</t>
  </si>
  <si>
    <t>Stan wykończeniowy wewn.</t>
  </si>
  <si>
    <t>Windy</t>
  </si>
  <si>
    <t xml:space="preserve">Trybuna + ściana składana - aula </t>
  </si>
  <si>
    <t>3.7</t>
  </si>
  <si>
    <t>Meble + osprzęt sanitarny</t>
  </si>
  <si>
    <t>INSTALACJE SANITARNE</t>
  </si>
  <si>
    <t>Wentylacja</t>
  </si>
  <si>
    <t>Klimatyzacja</t>
  </si>
  <si>
    <t>Kanalizacja deszczowa</t>
  </si>
  <si>
    <t>Kanalizacja sanitarna</t>
  </si>
  <si>
    <t>4.7</t>
  </si>
  <si>
    <t>4.8</t>
  </si>
  <si>
    <t>Tablice, zasilanie, trasy kabl.</t>
  </si>
  <si>
    <t>Inst. Fotowolt.</t>
  </si>
  <si>
    <t>Inst zabezp. + pomiary</t>
  </si>
  <si>
    <t>Inst. dedykowane + UPS</t>
  </si>
  <si>
    <t>Teletechnika + niskoprąd.</t>
  </si>
  <si>
    <t>SAP + oddym.kl.schod.</t>
  </si>
  <si>
    <t>Automatyka i BMS</t>
  </si>
  <si>
    <t>5.8</t>
  </si>
  <si>
    <t>Sieci i przyłącza</t>
  </si>
  <si>
    <t>PKT.2 - Razem - Sieci i przyłącza</t>
  </si>
  <si>
    <t>4.9</t>
  </si>
  <si>
    <t xml:space="preserve">Oświetlenie + gniazda </t>
  </si>
  <si>
    <t>Instalacja chłodu</t>
  </si>
  <si>
    <t>Węzeł cieplny</t>
  </si>
  <si>
    <t>Instalacja wodociągowa</t>
  </si>
  <si>
    <t>Instalacja hydrantowa</t>
  </si>
  <si>
    <t>Kanalizacja technologiczna</t>
  </si>
  <si>
    <t>Instalacje solarne</t>
  </si>
  <si>
    <t>Instalacje gazów technicznych</t>
  </si>
  <si>
    <t>Instalacje gazowe</t>
  </si>
  <si>
    <t>Instalacje sprężonego powietrza</t>
  </si>
  <si>
    <t>4.10</t>
  </si>
  <si>
    <t>4.11</t>
  </si>
  <si>
    <t>4.12</t>
  </si>
  <si>
    <t>4.13</t>
  </si>
  <si>
    <t>4.14</t>
  </si>
  <si>
    <t>PKT. 5 - RAZEM - INSTALACJE ELEKTRYCZNE</t>
  </si>
  <si>
    <t>Instalacja c.o. i ciepła technologicznego</t>
  </si>
  <si>
    <t>Tereny utwardzone - drogi, chodniki</t>
  </si>
  <si>
    <t>Architektura; konstrukcja</t>
  </si>
  <si>
    <t>PKT. 3 - Razem - Architektura; konstrukcja</t>
  </si>
  <si>
    <t>17 m-c</t>
  </si>
  <si>
    <t>18 m-c</t>
  </si>
  <si>
    <t>19 m-c</t>
  </si>
  <si>
    <t>20 m-c</t>
  </si>
  <si>
    <t>21 m-c</t>
  </si>
  <si>
    <t>22 m-c</t>
  </si>
  <si>
    <t>2. Wykonawca razem z harmonogramem przedłoży Zamawiającemu projekt organizacji placu budowy i zaplecza budowy oraz BIOZ.</t>
  </si>
  <si>
    <t>3. Wykonawca po wyborze najkorzystniejszej oferty przedkłada do akceptacji wypełniony harmonogram w zakresie cen, terminów.</t>
  </si>
  <si>
    <t xml:space="preserve">SŁOWNIE ZŁOTYCH (netto): </t>
  </si>
  <si>
    <t>PKT.4 - RAZEM - INSTALACJE SANITARNE</t>
  </si>
  <si>
    <t xml:space="preserve">Budowa obiektu laboratoryjno – dydaktycznego wraz z zapleczem technicznym, infrastrukturą towarzyszącą, przyłączami, ciągami komunikacyjnymi i zagospodarowaniem terenu na potrzeby Innowacyjnego Centrum Nauk Żywieniowych.  
</t>
  </si>
  <si>
    <t>Sprawa nr DI.250.5.2020r.</t>
  </si>
  <si>
    <t xml:space="preserve">PKT. 1-5. OGÓŁEM WARTOŚĆ ZAMÓWIENIA- UMOWY </t>
  </si>
  <si>
    <t>Załącznik nr     55     SIWZ</t>
  </si>
  <si>
    <t>( składany na etapie podpisania umowy)</t>
  </si>
  <si>
    <t xml:space="preserve">Harmonogram rzeczowo-finansowo-terminowy </t>
  </si>
  <si>
    <t xml:space="preserve">etap realizacji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</si>
</sst>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2" borderId="2" xfId="0" applyFont="1" applyFill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49" fontId="2" fillId="0" borderId="2" xfId="0" applyNumberFormat="1" applyFont="1" applyBorder="1"/>
    <xf numFmtId="0" fontId="2" fillId="0" borderId="2" xfId="0" applyFont="1" applyBorder="1"/>
    <xf numFmtId="164" fontId="0" fillId="0" borderId="2" xfId="0" applyNumberFormat="1" applyBorder="1"/>
    <xf numFmtId="4" fontId="0" fillId="0" borderId="2" xfId="0" applyNumberFormat="1" applyBorder="1"/>
    <xf numFmtId="49" fontId="2" fillId="4" borderId="2" xfId="0" applyNumberFormat="1" applyFont="1" applyFill="1" applyBorder="1"/>
    <xf numFmtId="4" fontId="2" fillId="4" borderId="2" xfId="0" applyNumberFormat="1" applyFont="1" applyFill="1" applyBorder="1"/>
    <xf numFmtId="164" fontId="2" fillId="4" borderId="2" xfId="0" applyNumberFormat="1" applyFont="1" applyFill="1" applyBorder="1"/>
    <xf numFmtId="4" fontId="2" fillId="0" borderId="2" xfId="0" applyNumberFormat="1" applyFont="1" applyBorder="1"/>
    <xf numFmtId="164" fontId="2" fillId="0" borderId="2" xfId="0" applyNumberFormat="1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49" fontId="2" fillId="3" borderId="2" xfId="0" applyNumberFormat="1" applyFont="1" applyFill="1" applyBorder="1"/>
    <xf numFmtId="49" fontId="0" fillId="0" borderId="0" xfId="0" applyNumberFormat="1"/>
    <xf numFmtId="164" fontId="0" fillId="0" borderId="2" xfId="0" applyNumberFormat="1" applyFont="1" applyBorder="1"/>
    <xf numFmtId="164" fontId="0" fillId="4" borderId="2" xfId="0" applyNumberFormat="1" applyFont="1" applyFill="1" applyBorder="1"/>
    <xf numFmtId="165" fontId="2" fillId="3" borderId="2" xfId="0" applyNumberFormat="1" applyFont="1" applyFill="1" applyBorder="1"/>
    <xf numFmtId="49" fontId="0" fillId="0" borderId="2" xfId="0" applyNumberFormat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164" fontId="0" fillId="0" borderId="2" xfId="0" applyNumberFormat="1" applyFill="1" applyBorder="1"/>
    <xf numFmtId="164" fontId="0" fillId="0" borderId="2" xfId="0" applyNumberFormat="1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49" fontId="6" fillId="4" borderId="2" xfId="0" applyNumberFormat="1" applyFont="1" applyFill="1" applyBorder="1"/>
    <xf numFmtId="0" fontId="6" fillId="4" borderId="2" xfId="0" applyFont="1" applyFill="1" applyBorder="1" applyAlignment="1">
      <alignment wrapText="1"/>
    </xf>
    <xf numFmtId="4" fontId="6" fillId="4" borderId="2" xfId="0" applyNumberFormat="1" applyFont="1" applyFill="1" applyBorder="1"/>
    <xf numFmtId="164" fontId="6" fillId="4" borderId="2" xfId="0" applyNumberFormat="1" applyFont="1" applyFill="1" applyBorder="1"/>
    <xf numFmtId="164" fontId="7" fillId="4" borderId="2" xfId="0" applyNumberFormat="1" applyFont="1" applyFill="1" applyBorder="1"/>
    <xf numFmtId="0" fontId="6" fillId="0" borderId="0" xfId="0" applyFont="1"/>
    <xf numFmtId="0" fontId="2" fillId="3" borderId="2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/>
    <xf numFmtId="49" fontId="0" fillId="2" borderId="3" xfId="0" applyNumberFormat="1" applyFill="1" applyBorder="1" applyAlignment="1"/>
    <xf numFmtId="49" fontId="0" fillId="2" borderId="7" xfId="0" applyNumberFormat="1" applyFill="1" applyBorder="1" applyAlignment="1"/>
    <xf numFmtId="0" fontId="2" fillId="2" borderId="1" xfId="0" applyFont="1" applyFill="1" applyBorder="1" applyAlignment="1"/>
    <xf numFmtId="0" fontId="0" fillId="2" borderId="3" xfId="0" applyFill="1" applyBorder="1" applyAlignment="1"/>
    <xf numFmtId="0" fontId="0" fillId="2" borderId="7" xfId="0" applyFill="1" applyBorder="1" applyAlignment="1"/>
    <xf numFmtId="0" fontId="2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zoomScale="85" zoomScaleNormal="85" workbookViewId="0">
      <selection activeCell="C22" sqref="C22"/>
    </sheetView>
  </sheetViews>
  <sheetFormatPr defaultRowHeight="15" x14ac:dyDescent="0.25"/>
  <cols>
    <col min="1" max="1" width="6.42578125" style="21" customWidth="1"/>
    <col min="2" max="2" width="47.85546875" customWidth="1"/>
    <col min="3" max="3" width="22.5703125" bestFit="1" customWidth="1"/>
    <col min="4" max="4" width="22.85546875" bestFit="1" customWidth="1"/>
    <col min="5" max="26" width="14.7109375" customWidth="1"/>
  </cols>
  <sheetData>
    <row r="1" spans="1:26" s="2" customFormat="1" ht="30" customHeight="1" x14ac:dyDescent="0.25">
      <c r="A1" s="1" t="s">
        <v>125</v>
      </c>
      <c r="J1" s="2" t="s">
        <v>127</v>
      </c>
    </row>
    <row r="2" spans="1:26" s="2" customFormat="1" ht="91.5" customHeight="1" x14ac:dyDescent="0.25">
      <c r="A2" s="41" t="s">
        <v>124</v>
      </c>
      <c r="B2" s="42"/>
      <c r="C2" s="42"/>
      <c r="D2" s="42"/>
      <c r="E2" s="42"/>
      <c r="F2" s="42"/>
      <c r="G2" s="42"/>
      <c r="H2" s="42"/>
      <c r="I2" s="42"/>
      <c r="J2" s="42"/>
    </row>
    <row r="3" spans="1:26" s="2" customFormat="1" x14ac:dyDescent="0.25">
      <c r="A3" s="1" t="s">
        <v>129</v>
      </c>
      <c r="C3" s="56" t="s">
        <v>128</v>
      </c>
      <c r="D3" s="56"/>
    </row>
    <row r="4" spans="1:26" s="2" customFormat="1" x14ac:dyDescent="0.25">
      <c r="A4" s="1"/>
    </row>
    <row r="5" spans="1:26" x14ac:dyDescent="0.25">
      <c r="A5" s="43" t="s">
        <v>0</v>
      </c>
      <c r="B5" s="46" t="s">
        <v>1</v>
      </c>
      <c r="C5" s="49" t="s">
        <v>2</v>
      </c>
      <c r="D5" s="49" t="s">
        <v>3</v>
      </c>
      <c r="E5" s="52" t="s">
        <v>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44"/>
      <c r="B6" s="47"/>
      <c r="C6" s="50"/>
      <c r="D6" s="50"/>
      <c r="E6" s="53" t="s">
        <v>130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</row>
    <row r="7" spans="1:26" x14ac:dyDescent="0.25">
      <c r="A7" s="45"/>
      <c r="B7" s="48"/>
      <c r="C7" s="51"/>
      <c r="D7" s="51"/>
      <c r="E7" s="3" t="s">
        <v>5</v>
      </c>
      <c r="F7" s="3" t="s">
        <v>6</v>
      </c>
      <c r="G7" s="3" t="s">
        <v>20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114</v>
      </c>
      <c r="V7" s="3" t="s">
        <v>115</v>
      </c>
      <c r="W7" s="3" t="s">
        <v>116</v>
      </c>
      <c r="X7" s="3" t="s">
        <v>117</v>
      </c>
      <c r="Y7" s="3" t="s">
        <v>118</v>
      </c>
      <c r="Z7" s="3" t="s">
        <v>119</v>
      </c>
    </row>
    <row r="8" spans="1:26" x14ac:dyDescent="0.25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</row>
    <row r="9" spans="1:2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8" t="s">
        <v>21</v>
      </c>
      <c r="B10" s="28" t="s">
        <v>58</v>
      </c>
      <c r="C10" s="7"/>
      <c r="D10" s="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6" t="s">
        <v>22</v>
      </c>
      <c r="B11" s="27" t="s">
        <v>111</v>
      </c>
      <c r="C11" s="11"/>
      <c r="D11" s="11"/>
      <c r="E11" s="30"/>
      <c r="F11" s="30"/>
      <c r="G11" s="30"/>
      <c r="H11" s="30"/>
      <c r="I11" s="3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6" t="s">
        <v>23</v>
      </c>
      <c r="B12" s="27" t="s">
        <v>59</v>
      </c>
      <c r="C12" s="11"/>
      <c r="D12" s="11"/>
      <c r="E12" s="30"/>
      <c r="F12" s="30"/>
      <c r="G12" s="30"/>
      <c r="H12" s="30"/>
      <c r="I12" s="3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6" t="s">
        <v>24</v>
      </c>
      <c r="B13" s="27" t="s">
        <v>60</v>
      </c>
      <c r="C13" s="11"/>
      <c r="D13" s="11"/>
      <c r="E13" s="30"/>
      <c r="F13" s="30"/>
      <c r="G13" s="30"/>
      <c r="H13" s="30"/>
      <c r="I13" s="3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6" t="s">
        <v>25</v>
      </c>
      <c r="B14" s="27" t="s">
        <v>61</v>
      </c>
      <c r="C14" s="11"/>
      <c r="D14" s="11"/>
      <c r="E14" s="30"/>
      <c r="F14" s="30"/>
      <c r="G14" s="30"/>
      <c r="H14" s="30"/>
      <c r="I14" s="3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2" customFormat="1" x14ac:dyDescent="0.25">
      <c r="A15" s="12"/>
      <c r="B15" s="32" t="s">
        <v>62</v>
      </c>
      <c r="C15" s="13">
        <f>SUM(C11:C14)</f>
        <v>0</v>
      </c>
      <c r="D15" s="13">
        <f t="shared" ref="D15" si="0">C15*1.23</f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6"/>
      <c r="B16" s="2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8" t="s">
        <v>26</v>
      </c>
      <c r="B17" s="28" t="s">
        <v>91</v>
      </c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6" t="s">
        <v>27</v>
      </c>
      <c r="B18" s="27" t="s">
        <v>63</v>
      </c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6" t="s">
        <v>28</v>
      </c>
      <c r="B19" s="27" t="s">
        <v>64</v>
      </c>
      <c r="C19" s="11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6" t="s">
        <v>29</v>
      </c>
      <c r="B20" s="27" t="s">
        <v>65</v>
      </c>
      <c r="C20" s="11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6" t="s">
        <v>30</v>
      </c>
      <c r="B21" s="27" t="s">
        <v>66</v>
      </c>
      <c r="C21" s="11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s="2" customFormat="1" x14ac:dyDescent="0.25">
      <c r="A22" s="12"/>
      <c r="B22" s="32" t="s">
        <v>92</v>
      </c>
      <c r="C22" s="13">
        <f>SUM(C18:C21)</f>
        <v>0</v>
      </c>
      <c r="D22" s="13">
        <f t="shared" ref="D22" si="1">C22*1.23</f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25">
      <c r="A23" s="6"/>
      <c r="B23" s="27"/>
      <c r="C23" s="7"/>
      <c r="D23" s="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8" t="s">
        <v>31</v>
      </c>
      <c r="B24" s="29" t="s">
        <v>112</v>
      </c>
      <c r="C24" s="7"/>
      <c r="D24" s="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9" customHeight="1" x14ac:dyDescent="0.25">
      <c r="A25" s="25" t="s">
        <v>32</v>
      </c>
      <c r="B25" s="26" t="s">
        <v>33</v>
      </c>
      <c r="C25" s="15"/>
      <c r="D25" s="1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6" t="s">
        <v>67</v>
      </c>
      <c r="B26" s="27" t="s">
        <v>68</v>
      </c>
      <c r="C26" s="11"/>
      <c r="D26" s="1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6" t="s">
        <v>34</v>
      </c>
      <c r="B27" s="27" t="s">
        <v>69</v>
      </c>
      <c r="C27" s="11"/>
      <c r="D27" s="11"/>
      <c r="E27" s="1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6" t="s">
        <v>35</v>
      </c>
      <c r="B28" s="26" t="s">
        <v>71</v>
      </c>
      <c r="C28" s="11"/>
      <c r="D28" s="11"/>
      <c r="E28" s="1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6" t="s">
        <v>36</v>
      </c>
      <c r="B29" s="26" t="s">
        <v>70</v>
      </c>
      <c r="C29" s="11"/>
      <c r="D29" s="11"/>
      <c r="E29" s="1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6" t="s">
        <v>37</v>
      </c>
      <c r="B30" s="27" t="s">
        <v>72</v>
      </c>
      <c r="C30" s="11"/>
      <c r="D30" s="11"/>
      <c r="E30" s="1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6" t="s">
        <v>74</v>
      </c>
      <c r="B31" s="27" t="s">
        <v>73</v>
      </c>
      <c r="C31" s="11"/>
      <c r="D31" s="11"/>
      <c r="E31" s="1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6" t="s">
        <v>38</v>
      </c>
      <c r="B32" s="27" t="s">
        <v>75</v>
      </c>
      <c r="C32" s="11"/>
      <c r="D32" s="11"/>
      <c r="E32" s="1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"/>
      <c r="T32" s="10"/>
      <c r="U32" s="10"/>
      <c r="V32" s="10"/>
      <c r="W32" s="10"/>
      <c r="X32" s="10"/>
      <c r="Y32" s="10"/>
      <c r="Z32" s="10"/>
    </row>
    <row r="33" spans="1:26" s="2" customFormat="1" x14ac:dyDescent="0.25">
      <c r="A33" s="12"/>
      <c r="B33" s="33" t="s">
        <v>113</v>
      </c>
      <c r="C33" s="13">
        <v>0</v>
      </c>
      <c r="D33" s="13">
        <f>C33*1.23</f>
        <v>0</v>
      </c>
      <c r="E33" s="14"/>
      <c r="F33" s="14"/>
      <c r="G33" s="14"/>
      <c r="H33" s="14"/>
      <c r="I33" s="14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x14ac:dyDescent="0.25">
      <c r="A34" s="6"/>
      <c r="B34" s="27"/>
      <c r="C34" s="7"/>
      <c r="D34" s="7"/>
      <c r="E34" s="10"/>
      <c r="F34" s="10"/>
      <c r="G34" s="10"/>
      <c r="H34" s="10"/>
      <c r="I34" s="1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s="2" customFormat="1" x14ac:dyDescent="0.25">
      <c r="A35" s="8" t="s">
        <v>39</v>
      </c>
      <c r="B35" s="29" t="s">
        <v>76</v>
      </c>
      <c r="C35" s="9"/>
      <c r="D35" s="9"/>
      <c r="E35" s="16"/>
      <c r="F35" s="16"/>
      <c r="G35" s="16"/>
      <c r="H35" s="16"/>
      <c r="I35" s="16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5">
      <c r="A36" s="6" t="s">
        <v>40</v>
      </c>
      <c r="B36" s="27" t="s">
        <v>77</v>
      </c>
      <c r="C36" s="11"/>
      <c r="D36" s="11"/>
      <c r="E36" s="10"/>
      <c r="F36" s="10"/>
      <c r="G36" s="10"/>
      <c r="H36" s="10"/>
      <c r="I36" s="10"/>
      <c r="J36" s="22"/>
      <c r="K36" s="2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x14ac:dyDescent="0.25">
      <c r="A37" s="6" t="s">
        <v>41</v>
      </c>
      <c r="B37" s="27" t="s">
        <v>78</v>
      </c>
      <c r="C37" s="11"/>
      <c r="D37" s="11"/>
      <c r="E37" s="10"/>
      <c r="F37" s="10"/>
      <c r="G37" s="10"/>
      <c r="H37" s="10"/>
      <c r="I37" s="10"/>
      <c r="J37" s="22"/>
      <c r="K37" s="2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x14ac:dyDescent="0.25">
      <c r="A38" s="6" t="s">
        <v>42</v>
      </c>
      <c r="B38" s="27" t="s">
        <v>95</v>
      </c>
      <c r="C38" s="11"/>
      <c r="D38" s="11"/>
      <c r="E38" s="10"/>
      <c r="F38" s="10"/>
      <c r="G38" s="10"/>
      <c r="H38" s="10"/>
      <c r="I38" s="10"/>
      <c r="J38" s="22"/>
      <c r="K38" s="2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x14ac:dyDescent="0.25">
      <c r="A39" s="6" t="s">
        <v>43</v>
      </c>
      <c r="B39" s="27" t="s">
        <v>110</v>
      </c>
      <c r="C39" s="11"/>
      <c r="D39" s="11"/>
      <c r="E39" s="10"/>
      <c r="F39" s="10"/>
      <c r="G39" s="10"/>
      <c r="H39" s="10"/>
      <c r="I39" s="10"/>
      <c r="J39" s="22"/>
      <c r="K39" s="22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x14ac:dyDescent="0.25">
      <c r="A40" s="6" t="s">
        <v>44</v>
      </c>
      <c r="B40" s="27" t="s">
        <v>96</v>
      </c>
      <c r="C40" s="11"/>
      <c r="D40" s="11"/>
      <c r="E40" s="10"/>
      <c r="F40" s="10"/>
      <c r="G40" s="10"/>
      <c r="H40" s="10"/>
      <c r="I40" s="10"/>
      <c r="J40" s="22"/>
      <c r="K40" s="22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x14ac:dyDescent="0.25">
      <c r="A41" s="6" t="s">
        <v>45</v>
      </c>
      <c r="B41" s="27" t="s">
        <v>97</v>
      </c>
      <c r="C41" s="11"/>
      <c r="D41" s="11"/>
      <c r="E41" s="10"/>
      <c r="F41" s="10"/>
      <c r="G41" s="10"/>
      <c r="H41" s="10"/>
      <c r="I41" s="10"/>
      <c r="J41" s="22"/>
      <c r="K41" s="22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x14ac:dyDescent="0.25">
      <c r="A42" s="6" t="s">
        <v>81</v>
      </c>
      <c r="B42" s="27" t="s">
        <v>98</v>
      </c>
      <c r="C42" s="11"/>
      <c r="D42" s="11"/>
      <c r="E42" s="10"/>
      <c r="F42" s="10"/>
      <c r="G42" s="10"/>
      <c r="H42" s="10"/>
      <c r="I42" s="10"/>
      <c r="J42" s="22"/>
      <c r="K42" s="22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x14ac:dyDescent="0.25">
      <c r="A43" s="6" t="s">
        <v>82</v>
      </c>
      <c r="B43" s="27" t="s">
        <v>80</v>
      </c>
      <c r="C43" s="11"/>
      <c r="D43" s="11"/>
      <c r="E43" s="10"/>
      <c r="F43" s="10"/>
      <c r="G43" s="10"/>
      <c r="H43" s="10"/>
      <c r="I43" s="10"/>
      <c r="J43" s="22"/>
      <c r="K43" s="22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x14ac:dyDescent="0.25">
      <c r="A44" s="6" t="s">
        <v>93</v>
      </c>
      <c r="B44" s="27" t="s">
        <v>99</v>
      </c>
      <c r="C44" s="11"/>
      <c r="D44" s="11"/>
      <c r="E44" s="10"/>
      <c r="F44" s="10"/>
      <c r="G44" s="10"/>
      <c r="H44" s="10"/>
      <c r="I44" s="10"/>
      <c r="J44" s="22"/>
      <c r="K44" s="22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6" t="s">
        <v>104</v>
      </c>
      <c r="B45" s="27" t="s">
        <v>79</v>
      </c>
      <c r="C45" s="11"/>
      <c r="D45" s="11"/>
      <c r="E45" s="10"/>
      <c r="F45" s="10"/>
      <c r="G45" s="10"/>
      <c r="H45" s="10"/>
      <c r="I45" s="10"/>
      <c r="J45" s="22"/>
      <c r="K45" s="22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6" t="s">
        <v>105</v>
      </c>
      <c r="B46" s="27" t="s">
        <v>100</v>
      </c>
      <c r="C46" s="11"/>
      <c r="D46" s="11"/>
      <c r="E46" s="10"/>
      <c r="F46" s="10"/>
      <c r="G46" s="10"/>
      <c r="H46" s="10"/>
      <c r="I46" s="10"/>
      <c r="J46" s="22"/>
      <c r="K46" s="22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6" t="s">
        <v>106</v>
      </c>
      <c r="B47" s="27" t="s">
        <v>102</v>
      </c>
      <c r="C47" s="11"/>
      <c r="D47" s="11"/>
      <c r="E47" s="10"/>
      <c r="F47" s="10"/>
      <c r="G47" s="10"/>
      <c r="H47" s="10"/>
      <c r="I47" s="10"/>
      <c r="J47" s="22"/>
      <c r="K47" s="22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6" t="s">
        <v>107</v>
      </c>
      <c r="B48" s="27" t="s">
        <v>101</v>
      </c>
      <c r="C48" s="11"/>
      <c r="D48" s="11"/>
      <c r="E48" s="10"/>
      <c r="F48" s="10"/>
      <c r="G48" s="10"/>
      <c r="H48" s="10"/>
      <c r="I48" s="10"/>
      <c r="J48" s="22"/>
      <c r="K48" s="22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6" t="s">
        <v>108</v>
      </c>
      <c r="B49" s="27" t="s">
        <v>103</v>
      </c>
      <c r="C49" s="11"/>
      <c r="D49" s="11"/>
      <c r="E49" s="10"/>
      <c r="F49" s="10"/>
      <c r="G49" s="10"/>
      <c r="H49" s="10"/>
      <c r="I49" s="10"/>
      <c r="J49" s="22"/>
      <c r="K49" s="22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2" customFormat="1" x14ac:dyDescent="0.25">
      <c r="A50" s="12"/>
      <c r="B50" s="32" t="s">
        <v>123</v>
      </c>
      <c r="C50" s="13">
        <f>SUM(C36:C48)</f>
        <v>0</v>
      </c>
      <c r="D50" s="13">
        <f t="shared" ref="D50:D61" si="2">C50*1.23</f>
        <v>0</v>
      </c>
      <c r="E50" s="14"/>
      <c r="F50" s="14"/>
      <c r="G50" s="14"/>
      <c r="H50" s="14"/>
      <c r="I50" s="14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x14ac:dyDescent="0.25">
      <c r="A51" s="6"/>
      <c r="B51" s="28"/>
      <c r="C51" s="11"/>
      <c r="D51" s="11"/>
      <c r="E51" s="10"/>
      <c r="F51" s="10"/>
      <c r="G51" s="10"/>
      <c r="H51" s="10"/>
      <c r="I51" s="1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s="2" customFormat="1" x14ac:dyDescent="0.25">
      <c r="A52" s="8" t="s">
        <v>46</v>
      </c>
      <c r="B52" s="28" t="s">
        <v>54</v>
      </c>
      <c r="C52" s="15"/>
      <c r="D52" s="11"/>
      <c r="E52" s="16"/>
      <c r="F52" s="16"/>
      <c r="G52" s="16"/>
      <c r="H52" s="16"/>
      <c r="I52" s="16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5">
      <c r="A53" s="6" t="s">
        <v>47</v>
      </c>
      <c r="B53" s="27" t="s">
        <v>83</v>
      </c>
      <c r="C53" s="11"/>
      <c r="D53" s="11"/>
      <c r="E53" s="10"/>
      <c r="F53" s="10"/>
      <c r="G53" s="10"/>
      <c r="H53" s="10"/>
      <c r="I53" s="10"/>
      <c r="J53" s="22"/>
      <c r="K53" s="31"/>
      <c r="L53" s="31"/>
      <c r="M53" s="31"/>
      <c r="N53" s="31"/>
      <c r="O53" s="31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19" customFormat="1" x14ac:dyDescent="0.25">
      <c r="A54" s="6" t="s">
        <v>48</v>
      </c>
      <c r="B54" s="27" t="s">
        <v>94</v>
      </c>
      <c r="C54" s="17"/>
      <c r="D54" s="11"/>
      <c r="E54" s="18"/>
      <c r="F54" s="18"/>
      <c r="G54" s="18"/>
      <c r="H54" s="18"/>
      <c r="I54" s="18"/>
      <c r="J54" s="22"/>
      <c r="K54" s="31"/>
      <c r="L54" s="31"/>
      <c r="M54" s="31"/>
      <c r="N54" s="31"/>
      <c r="O54" s="31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5">
      <c r="A55" s="6" t="s">
        <v>49</v>
      </c>
      <c r="B55" s="27" t="s">
        <v>84</v>
      </c>
      <c r="C55" s="11"/>
      <c r="D55" s="11"/>
      <c r="E55" s="10"/>
      <c r="F55" s="10"/>
      <c r="G55" s="10"/>
      <c r="H55" s="10"/>
      <c r="I55" s="10"/>
      <c r="J55" s="22"/>
      <c r="K55" s="31"/>
      <c r="L55" s="31"/>
      <c r="M55" s="31"/>
      <c r="N55" s="31"/>
      <c r="O55" s="31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5">
      <c r="A56" s="6" t="s">
        <v>50</v>
      </c>
      <c r="B56" s="27" t="s">
        <v>85</v>
      </c>
      <c r="C56" s="11"/>
      <c r="D56" s="11"/>
      <c r="E56" s="10"/>
      <c r="F56" s="10"/>
      <c r="G56" s="10"/>
      <c r="H56" s="10"/>
      <c r="I56" s="10"/>
      <c r="J56" s="22"/>
      <c r="K56" s="31"/>
      <c r="L56" s="31"/>
      <c r="M56" s="31"/>
      <c r="N56" s="31"/>
      <c r="O56" s="31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6" t="s">
        <v>51</v>
      </c>
      <c r="B57" s="27" t="s">
        <v>86</v>
      </c>
      <c r="C57" s="11"/>
      <c r="D57" s="11"/>
      <c r="E57" s="10"/>
      <c r="F57" s="10"/>
      <c r="G57" s="10"/>
      <c r="H57" s="10"/>
      <c r="I57" s="10"/>
      <c r="J57" s="22"/>
      <c r="K57" s="31"/>
      <c r="L57" s="31"/>
      <c r="M57" s="31"/>
      <c r="N57" s="31"/>
      <c r="O57" s="31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6" t="s">
        <v>52</v>
      </c>
      <c r="B58" s="27" t="s">
        <v>87</v>
      </c>
      <c r="C58" s="11"/>
      <c r="D58" s="11"/>
      <c r="E58" s="10"/>
      <c r="F58" s="10"/>
      <c r="G58" s="10"/>
      <c r="H58" s="10"/>
      <c r="I58" s="10"/>
      <c r="J58" s="22"/>
      <c r="K58" s="31"/>
      <c r="L58" s="31"/>
      <c r="M58" s="31"/>
      <c r="N58" s="31"/>
      <c r="O58" s="31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6" t="s">
        <v>53</v>
      </c>
      <c r="B59" s="27" t="s">
        <v>88</v>
      </c>
      <c r="C59" s="11"/>
      <c r="D59" s="11"/>
      <c r="E59" s="10"/>
      <c r="F59" s="10"/>
      <c r="G59" s="10"/>
      <c r="H59" s="10"/>
      <c r="I59" s="10"/>
      <c r="J59" s="22"/>
      <c r="K59" s="31"/>
      <c r="L59" s="31"/>
      <c r="M59" s="31"/>
      <c r="N59" s="31"/>
      <c r="O59" s="31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5">
      <c r="A60" s="6" t="s">
        <v>90</v>
      </c>
      <c r="B60" s="27" t="s">
        <v>89</v>
      </c>
      <c r="C60" s="11"/>
      <c r="D60" s="11"/>
      <c r="E60" s="10"/>
      <c r="F60" s="10"/>
      <c r="G60" s="10"/>
      <c r="H60" s="10"/>
      <c r="I60" s="10"/>
      <c r="J60" s="22"/>
      <c r="K60" s="31"/>
      <c r="L60" s="31"/>
      <c r="M60" s="31"/>
      <c r="N60" s="31"/>
      <c r="O60" s="3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s="39" customFormat="1" x14ac:dyDescent="0.25">
      <c r="A61" s="34"/>
      <c r="B61" s="35" t="s">
        <v>109</v>
      </c>
      <c r="C61" s="36">
        <f>SUM(C53:C60)</f>
        <v>0</v>
      </c>
      <c r="D61" s="36">
        <f t="shared" si="2"/>
        <v>0</v>
      </c>
      <c r="E61" s="37"/>
      <c r="F61" s="37"/>
      <c r="G61" s="37"/>
      <c r="H61" s="37"/>
      <c r="I61" s="37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s="2" customFormat="1" ht="43.15" customHeight="1" x14ac:dyDescent="0.25">
      <c r="A62" s="20"/>
      <c r="B62" s="40" t="s">
        <v>126</v>
      </c>
      <c r="C62" s="24">
        <v>0</v>
      </c>
      <c r="D62" s="24">
        <v>0</v>
      </c>
      <c r="E62" s="24">
        <f t="shared" ref="E62:T62" si="3">SUM(E10:E61)</f>
        <v>0</v>
      </c>
      <c r="F62" s="24">
        <f t="shared" si="3"/>
        <v>0</v>
      </c>
      <c r="G62" s="24">
        <f t="shared" si="3"/>
        <v>0</v>
      </c>
      <c r="H62" s="24">
        <f t="shared" si="3"/>
        <v>0</v>
      </c>
      <c r="I62" s="24">
        <f t="shared" si="3"/>
        <v>0</v>
      </c>
      <c r="J62" s="24">
        <f t="shared" si="3"/>
        <v>0</v>
      </c>
      <c r="K62" s="24">
        <f t="shared" si="3"/>
        <v>0</v>
      </c>
      <c r="L62" s="24">
        <f t="shared" si="3"/>
        <v>0</v>
      </c>
      <c r="M62" s="24">
        <f t="shared" si="3"/>
        <v>0</v>
      </c>
      <c r="N62" s="24">
        <f t="shared" si="3"/>
        <v>0</v>
      </c>
      <c r="O62" s="24">
        <f t="shared" si="3"/>
        <v>0</v>
      </c>
      <c r="P62" s="24">
        <f t="shared" si="3"/>
        <v>0</v>
      </c>
      <c r="Q62" s="24">
        <f t="shared" si="3"/>
        <v>0</v>
      </c>
      <c r="R62" s="24">
        <f t="shared" si="3"/>
        <v>0</v>
      </c>
      <c r="S62" s="24">
        <f t="shared" si="3"/>
        <v>0</v>
      </c>
      <c r="T62" s="24">
        <f t="shared" si="3"/>
        <v>0</v>
      </c>
      <c r="U62" s="24">
        <f t="shared" ref="U62:Z62" si="4">SUM(U10:U61)</f>
        <v>0</v>
      </c>
      <c r="V62" s="24">
        <f t="shared" si="4"/>
        <v>0</v>
      </c>
      <c r="W62" s="24">
        <f t="shared" si="4"/>
        <v>0</v>
      </c>
      <c r="X62" s="24">
        <f t="shared" si="4"/>
        <v>0</v>
      </c>
      <c r="Y62" s="24">
        <f t="shared" si="4"/>
        <v>0</v>
      </c>
      <c r="Z62" s="24">
        <f t="shared" si="4"/>
        <v>0</v>
      </c>
    </row>
    <row r="64" spans="1:26" x14ac:dyDescent="0.25">
      <c r="B64" t="s">
        <v>122</v>
      </c>
    </row>
    <row r="67" spans="2:2" x14ac:dyDescent="0.25">
      <c r="B67" t="s">
        <v>55</v>
      </c>
    </row>
    <row r="68" spans="2:2" x14ac:dyDescent="0.25">
      <c r="B68" t="s">
        <v>56</v>
      </c>
    </row>
    <row r="69" spans="2:2" x14ac:dyDescent="0.25">
      <c r="B69" t="s">
        <v>120</v>
      </c>
    </row>
    <row r="70" spans="2:2" x14ac:dyDescent="0.25">
      <c r="B70" t="s">
        <v>121</v>
      </c>
    </row>
    <row r="72" spans="2:2" ht="43.9" customHeight="1" x14ac:dyDescent="0.25">
      <c r="B72" t="s">
        <v>57</v>
      </c>
    </row>
  </sheetData>
  <mergeCells count="8">
    <mergeCell ref="A2:J2"/>
    <mergeCell ref="A5:A7"/>
    <mergeCell ref="B5:B7"/>
    <mergeCell ref="C5:C7"/>
    <mergeCell ref="D5:D7"/>
    <mergeCell ref="E5:Z5"/>
    <mergeCell ref="E6:Z6"/>
    <mergeCell ref="C3:D3"/>
  </mergeCells>
  <phoneticPr fontId="3" type="noConversion"/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Misztal</dc:creator>
  <cp:lastModifiedBy>Mariola Wiśniewska</cp:lastModifiedBy>
  <cp:lastPrinted>2021-03-09T10:23:56Z</cp:lastPrinted>
  <dcterms:created xsi:type="dcterms:W3CDTF">2020-08-04T04:29:16Z</dcterms:created>
  <dcterms:modified xsi:type="dcterms:W3CDTF">2021-03-10T10:11:06Z</dcterms:modified>
</cp:coreProperties>
</file>